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2022 год\МУСОР\"/>
    </mc:Choice>
  </mc:AlternateContent>
  <xr:revisionPtr revIDLastSave="0" documentId="13_ncr:1_{A8867220-10F2-4106-9434-2B79017A8F7E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Существующие площадки" sheetId="1" r:id="rId1"/>
  </sheets>
  <definedNames>
    <definedName name="_xlnm._FilterDatabase" localSheetId="0" hidden="1">'Существующие площадки'!$A$4:$AA$5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N38" i="1"/>
  <c r="N37" i="1"/>
  <c r="O36" i="1"/>
  <c r="N36" i="1"/>
  <c r="M36" i="1"/>
  <c r="L36" i="1"/>
  <c r="K36" i="1"/>
  <c r="J36" i="1"/>
  <c r="I36" i="1"/>
  <c r="H36" i="1"/>
  <c r="G36" i="1"/>
  <c r="B31" i="1"/>
  <c r="O39" i="1"/>
  <c r="O40" i="1" s="1"/>
  <c r="N39" i="1"/>
  <c r="N40" i="1" s="1"/>
  <c r="L38" i="1"/>
  <c r="K38" i="1"/>
  <c r="J38" i="1"/>
  <c r="I38" i="1"/>
  <c r="H38" i="1"/>
  <c r="G38" i="1"/>
  <c r="O35" i="1"/>
  <c r="M35" i="1"/>
  <c r="G35" i="1"/>
  <c r="N34" i="1"/>
  <c r="N35" i="1" s="1"/>
  <c r="L34" i="1"/>
  <c r="L35" i="1" s="1"/>
  <c r="K34" i="1"/>
  <c r="K35" i="1" s="1"/>
  <c r="J34" i="1"/>
  <c r="J35" i="1" s="1"/>
  <c r="I34" i="1"/>
  <c r="I35" i="1" s="1"/>
  <c r="H34" i="1"/>
  <c r="H35" i="1" s="1"/>
  <c r="G40" i="1" l="1"/>
  <c r="G39" i="1"/>
  <c r="H40" i="1"/>
  <c r="H39" i="1"/>
  <c r="I40" i="1"/>
  <c r="I39" i="1"/>
  <c r="J40" i="1"/>
  <c r="J39" i="1"/>
  <c r="K40" i="1"/>
  <c r="K39" i="1"/>
  <c r="L40" i="1"/>
  <c r="L39" i="1"/>
  <c r="B12" i="1" l="1"/>
  <c r="B25" i="1" l="1"/>
  <c r="B24" i="1"/>
  <c r="B23" i="1"/>
  <c r="B21" i="1"/>
  <c r="B20" i="1"/>
  <c r="B15" i="1"/>
  <c r="B14" i="1"/>
  <c r="B13" i="1"/>
  <c r="B11" i="1"/>
  <c r="B10" i="1"/>
  <c r="B9" i="1"/>
  <c r="B8" i="1"/>
  <c r="B7" i="1"/>
  <c r="B6" i="1"/>
  <c r="O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Кульджимбаев Сергей Александрович</author>
  </authors>
  <commentList>
    <comment ref="M2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согласно Приложению №2 исходных данных</t>
        </r>
      </text>
    </comment>
    <comment ref="M2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согласно Приложению №2 исходных данных</t>
        </r>
      </text>
    </comment>
    <comment ref="M2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согласно Приложению №2 исходных данных</t>
        </r>
      </text>
    </comment>
    <comment ref="M23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согласно Приложению №2 исходных данных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согласно Приложению №2 исходных данных</t>
        </r>
      </text>
    </comment>
  </commentList>
</comments>
</file>

<file path=xl/sharedStrings.xml><?xml version="1.0" encoding="utf-8"?>
<sst xmlns="http://schemas.openxmlformats.org/spreadsheetml/2006/main" count="449" uniqueCount="155">
  <si>
    <t>№ п/п</t>
  </si>
  <si>
    <t>Наименование места накопления ТКО</t>
  </si>
  <si>
    <t>Данные о нахождении мест накопления ТКО</t>
  </si>
  <si>
    <t>Данные о технических характеристиках мест накопления ТКО</t>
  </si>
  <si>
    <t xml:space="preserve">Адрес </t>
  </si>
  <si>
    <t>Географические координаты</t>
  </si>
  <si>
    <t>Тип покрытия</t>
  </si>
  <si>
    <t>Материал ограждения</t>
  </si>
  <si>
    <t>Вид контейнера (заглубленный, поверхностный)</t>
  </si>
  <si>
    <t xml:space="preserve">Материал, из которого изготовлен контейнер </t>
  </si>
  <si>
    <t>Количество контейнеров данного объема</t>
  </si>
  <si>
    <t>Данные о собственниках мест накопления ТКО для юр. лиц</t>
  </si>
  <si>
    <t>Данные о собственниках мест накопления ТКО для ИП</t>
  </si>
  <si>
    <t>Данные о собственниках мест накопления ТКО для физических лиц</t>
  </si>
  <si>
    <t>Данные об источниках образования ТКО</t>
  </si>
  <si>
    <t>Полное наименование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</si>
  <si>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</si>
  <si>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</si>
  <si>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</si>
  <si>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</si>
  <si>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</si>
  <si>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Номер, серия паспорта или иного документа, удостоверяющего личность, кем и когда выдан</t>
  </si>
  <si>
    <t>Телефон</t>
  </si>
  <si>
    <t>Электронная почта</t>
  </si>
  <si>
    <t xml:space="preserve">Совместное накопление отходов с другими объектами (МКД/ИЖС/Юр. Лица/ИП) </t>
  </si>
  <si>
    <t>Вид площадки (открытая/ закрытая)</t>
  </si>
  <si>
    <t>Широта</t>
  </si>
  <si>
    <t>Долгота</t>
  </si>
  <si>
    <r>
      <t>Площадь, м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</si>
  <si>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Объем контейнера, м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</si>
  <si>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t>бетон</t>
  </si>
  <si>
    <t>открытая</t>
  </si>
  <si>
    <t>профлист</t>
  </si>
  <si>
    <t>поверхностный</t>
  </si>
  <si>
    <t>металл</t>
  </si>
  <si>
    <t>асфальт</t>
  </si>
  <si>
    <t>нет</t>
  </si>
  <si>
    <t>грунт</t>
  </si>
  <si>
    <t>д. Бор, возле жил.домов №10, №18</t>
  </si>
  <si>
    <t>д. Бор, возле жилого дома №11</t>
  </si>
  <si>
    <t>д. Бор, возле домов №3 и №4</t>
  </si>
  <si>
    <t>д. Бор, возле дороги и лесного массива, напротив жилого дома №15</t>
  </si>
  <si>
    <t>д. Бор, возле жилого дома №15</t>
  </si>
  <si>
    <t>д. Бор, возле жилого дома №19</t>
  </si>
  <si>
    <t>д. Кайвакса, с правой стороны автодороги</t>
  </si>
  <si>
    <t>д. Сарожа, с левой стороны автодороги, у охотхозяйства</t>
  </si>
  <si>
    <t>д. Дуброво, с левой стороны местной дороги в районе старой недействующей водонапорной башни</t>
  </si>
  <si>
    <t>187515, деревня Бор, д.24</t>
  </si>
  <si>
    <t>ОГРН 1054701512645 от 27.12.2005 г.,
ИНН 4715016084</t>
  </si>
  <si>
    <t>-</t>
  </si>
  <si>
    <t>Жизнедеятельность</t>
  </si>
  <si>
    <t>Да</t>
  </si>
  <si>
    <t>частный сектор</t>
  </si>
  <si>
    <t>д. Бор, на углу дома №25 (ТЦ)</t>
  </si>
  <si>
    <t>д. Бор, во дворе дома №25 (ТЦ)</t>
  </si>
  <si>
    <t>Мамонова Евгения Владимировна, Собственность, № 47:13:0811001:223-47/028/2018-3 от 17.04.2018</t>
  </si>
  <si>
    <t>SYS</t>
  </si>
  <si>
    <t>частный сектор, МКД №19</t>
  </si>
  <si>
    <t>частный сектор, МКД №15, 18</t>
  </si>
  <si>
    <t>торговый центр</t>
  </si>
  <si>
    <t>Хоздеятельность</t>
  </si>
  <si>
    <t>частный сектор, МКД №11, 8</t>
  </si>
  <si>
    <t>МКД №3, 4 и частный сектор</t>
  </si>
  <si>
    <t>Право собственности на земельный участок не разграничено</t>
  </si>
  <si>
    <t>д. Бор, возле дома 19, д/с</t>
  </si>
  <si>
    <t>59.769805</t>
  </si>
  <si>
    <t>33.46156</t>
  </si>
  <si>
    <t>Детский сад</t>
  </si>
  <si>
    <t>Нет</t>
  </si>
  <si>
    <t>Хозяйственная и (или) иная деятельность</t>
  </si>
  <si>
    <t>д. Кайвакса, возле дома №53</t>
  </si>
  <si>
    <t>59.7228428</t>
  </si>
  <si>
    <t>33.4517671</t>
  </si>
  <si>
    <t>59.724249</t>
  </si>
  <si>
    <t>33.452521</t>
  </si>
  <si>
    <t>д. Кайвакса, возле дома №29</t>
  </si>
  <si>
    <t>Бетон / асфальт</t>
  </si>
  <si>
    <t>Открытая</t>
  </si>
  <si>
    <t>Металл</t>
  </si>
  <si>
    <t>Поверхностный</t>
  </si>
  <si>
    <t>д. Монино</t>
  </si>
  <si>
    <t>187515, деревня Бор, д.25</t>
  </si>
  <si>
    <t>отсутствуют контейнеры 
на площадке</t>
  </si>
  <si>
    <t>д. Бор, Котельная ОАО "УЖКХ", 
дом 32</t>
  </si>
  <si>
    <t>д. Каливец, с правой стороны автодороги в конце деревни 
со стороны Тихвина</t>
  </si>
  <si>
    <t>д. Черноваткино, с левой стороны автодороги в начале деревни
 со стороны Тихвина</t>
  </si>
  <si>
    <t xml:space="preserve">д. Черноваткино, с левой стороны автодороги в конце деревни 
со стороны Тихвина </t>
  </si>
  <si>
    <t>д. Дуброво, в начале деревни
 с правой стороны автодороги 
по направлению Горка-Дуброво</t>
  </si>
  <si>
    <t>д. Кованщина, в начале деревни 
с левой стороны автодороги
 по направлению из Сарожы</t>
  </si>
  <si>
    <t>д. Кривой Наволок, в начале деревни с правой стороны местной дороги
 по направлению Горка – Дуброво</t>
  </si>
  <si>
    <t>д. Каливец, с правой стороны автодороги
 в конце деревни 
со стороны Тихвина</t>
  </si>
  <si>
    <t>д. Кривой Наволок, в начале деревни 
с правой стороны местной дороги 
по направлению Горка – Дуброво</t>
  </si>
  <si>
    <t>д. Сарожа, с левой стороны автодороги, 
у охотхозяйства</t>
  </si>
  <si>
    <t xml:space="preserve">д. Сарожа, с левой стороны автодороги 
за домом №5 перед зданием отделения связи </t>
  </si>
  <si>
    <t xml:space="preserve">д. Сарожа, с левой стороны автодороги за домом №5 
перед зданием отделения связи </t>
  </si>
  <si>
    <t>Вид деятельности, 
в результате которого образуется ТКО</t>
  </si>
  <si>
    <t>59.773509</t>
  </si>
  <si>
    <t>33.467059</t>
  </si>
  <si>
    <t>д. Бор, на территории 
МОУ "Борская ООШ"</t>
  </si>
  <si>
    <t>Адрес объекта, 
при осуществлении деятельности на котором образуется ТКО</t>
  </si>
  <si>
    <t xml:space="preserve"> ОГРН 1054701512645 от 27.12.2005 г.,
ИНН 4715016084</t>
  </si>
  <si>
    <t>Администрация 
Борского сельского  поселения</t>
  </si>
  <si>
    <t>Администрация 
Борского сельского  поселения, Собственность, № 47-47/028-47/028/006/2016-896/1 от 07.07.2016</t>
  </si>
  <si>
    <t>Администрация 
Борского сельского  поселения, Собственность, № 47-47/028-47/028/007/2015-435/2 от 18.05.2015</t>
  </si>
  <si>
    <t xml:space="preserve">Администрация 
Борского сельского  поселения  Собственность, № 47-47/028-47/028/006/2016-896/1 от 07.07.2016  </t>
  </si>
  <si>
    <t>д. Бор, на территории детского сада 
МОУ "Борская ООШ"</t>
  </si>
  <si>
    <t>ОАО "УЖКХ"</t>
  </si>
  <si>
    <t xml:space="preserve"> 33.461883</t>
  </si>
  <si>
    <t>59,769859</t>
  </si>
  <si>
    <t>МОУ "Борская ООШ"</t>
  </si>
  <si>
    <t>д.Владычно</t>
  </si>
  <si>
    <t>при въезде в д.Владычно</t>
  </si>
  <si>
    <t xml:space="preserve">59.757789, </t>
  </si>
  <si>
    <t>33.455205</t>
  </si>
  <si>
    <t>2</t>
  </si>
  <si>
    <t>ОГРН 1054701512645 /ИНН 4715016084</t>
  </si>
  <si>
    <t>187515, ,д.Владычно</t>
  </si>
  <si>
    <t>д.Черноваткино</t>
  </si>
  <si>
    <t>59.823995</t>
  </si>
  <si>
    <t>33.484014</t>
  </si>
  <si>
    <t>187515, ,д.Черноваткино</t>
  </si>
  <si>
    <t xml:space="preserve"> территория кладбища
 в д.Сарожа</t>
  </si>
  <si>
    <t>187515, РФ, Ленинградская область, Тихвинский район, д.Сарожа</t>
  </si>
  <si>
    <t>59.822937</t>
  </si>
  <si>
    <t>33.515862</t>
  </si>
  <si>
    <t>075</t>
  </si>
  <si>
    <t>4</t>
  </si>
  <si>
    <t>территория кладбища в д. Дуброво</t>
  </si>
  <si>
    <t>187515, РФ, Ленинградская область, Тихвинский район, д.Дуброво</t>
  </si>
  <si>
    <t xml:space="preserve">59.840413 </t>
  </si>
  <si>
    <t>33.546249</t>
  </si>
  <si>
    <t>187515, д.Дуброво</t>
  </si>
  <si>
    <t>территория кладбища в д. Кайвакса</t>
  </si>
  <si>
    <t>187515, РФ, Ленинградская область, Тихвинский район, д.Кайвакса</t>
  </si>
  <si>
    <t>59.705526</t>
  </si>
  <si>
    <t>33.470140</t>
  </si>
  <si>
    <t>территория кладбища в д. Каливец</t>
  </si>
  <si>
    <t>187515, РФ, Ленинградская область, Тихвинский район, д.Каливец</t>
  </si>
  <si>
    <t>59.839402</t>
  </si>
  <si>
    <t>33.572711</t>
  </si>
  <si>
    <t>187515, д.Сарожа</t>
  </si>
  <si>
    <t>187515,д.Каливец</t>
  </si>
  <si>
    <t>187515,д.Кайвакса</t>
  </si>
  <si>
    <t>д. Шомушка, перед въездом</t>
  </si>
  <si>
    <t>П</t>
  </si>
  <si>
    <t>Администрация Борского поселения</t>
  </si>
  <si>
    <t>ОГРН 1054701512 ИНН 4715016084</t>
  </si>
  <si>
    <t>д. Шомушка</t>
  </si>
  <si>
    <t>д. Бор, за зданием Борского КСК</t>
  </si>
  <si>
    <t>59.770390</t>
  </si>
  <si>
    <t xml:space="preserve"> 33.468044</t>
  </si>
  <si>
    <t>д. Кривой Наволок, в начале деревни с правой стороны местной дороги по направлению Горка – Дуброво</t>
  </si>
  <si>
    <t>187515, д.Кривой Наволок</t>
  </si>
  <si>
    <t>кладбище</t>
  </si>
  <si>
    <t xml:space="preserve">Нет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</si>
</sst>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9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zoomScale="95" zoomScaleNormal="95" workbookViewId="0">
      <pane ySplit="4" topLeftCell="A44" activePane="bottomLeft" state="frozen"/>
      <selection pane="bottomLeft" activeCell="P30" sqref="P30"/>
    </sheetView>
  </sheetViews>
  <sheetFormatPr defaultRowHeight="12.75" x14ac:dyDescent="0.2"/>
  <cols>
    <col min="1" max="1" width="5.33203125" style="1" customWidth="1"/>
    <col min="2" max="2" width="41.33203125" style="1" customWidth="1"/>
    <col min="3" max="3" width="37" style="1" customWidth="1"/>
    <col min="4" max="4" width="12.83203125" style="1" customWidth="1"/>
    <col min="5" max="5" width="13" style="1" customWidth="1"/>
    <col min="6" max="6" width="11.6640625" style="1" customWidth="1"/>
    <col min="7" max="7" width="15.6640625" style="1" customWidth="1"/>
    <col min="8" max="8" width="12.5" style="1" customWidth="1"/>
    <col min="9" max="9" width="13.1640625" style="1" customWidth="1"/>
    <col min="10" max="10" width="19.5" style="1" customWidth="1"/>
    <col min="11" max="11" width="12.33203125" style="1" customWidth="1"/>
    <col min="12" max="12" width="11.6640625" style="1" customWidth="1"/>
    <col min="13" max="13" width="15" style="1" customWidth="1"/>
    <col min="14" max="14" width="34.33203125" style="1" customWidth="1"/>
    <col min="15" max="15" width="42.6640625" style="1" customWidth="1"/>
    <col min="16" max="16" width="36" style="1" customWidth="1"/>
    <col min="17" max="18" width="13" style="1" customWidth="1"/>
    <col min="19" max="19" width="15.33203125" style="1" customWidth="1"/>
    <col min="20" max="20" width="35.1640625" style="1" customWidth="1"/>
    <col min="21" max="24" width="13.33203125" style="1" customWidth="1"/>
    <col min="25" max="25" width="27.33203125" style="1" customWidth="1"/>
    <col min="26" max="26" width="20.1640625" style="1" customWidth="1"/>
    <col min="27" max="27" width="19.83203125" style="1" customWidth="1"/>
    <col min="28" max="16384" width="9.33203125" style="1"/>
  </cols>
  <sheetData>
    <row r="1" spans="1:28" ht="12.75" customHeight="1" x14ac:dyDescent="0.2">
      <c r="A1" s="23" t="s">
        <v>0</v>
      </c>
      <c r="B1" s="23" t="s">
        <v>1</v>
      </c>
      <c r="C1" s="23" t="s">
        <v>2</v>
      </c>
      <c r="D1" s="23"/>
      <c r="E1" s="23"/>
      <c r="F1" s="23" t="s">
        <v>3</v>
      </c>
      <c r="G1" s="23"/>
      <c r="H1" s="23"/>
      <c r="I1" s="23"/>
      <c r="J1" s="23"/>
      <c r="K1" s="23"/>
      <c r="L1" s="23"/>
      <c r="M1" s="23"/>
      <c r="N1" s="23" t="s">
        <v>11</v>
      </c>
      <c r="O1" s="23"/>
      <c r="P1" s="23"/>
      <c r="Q1" s="23" t="s">
        <v>12</v>
      </c>
      <c r="R1" s="23"/>
      <c r="S1" s="23"/>
      <c r="T1" s="23" t="s">
        <v>13</v>
      </c>
      <c r="U1" s="23"/>
      <c r="V1" s="23"/>
      <c r="W1" s="23"/>
      <c r="X1" s="23"/>
      <c r="Y1" s="23" t="s">
        <v>14</v>
      </c>
      <c r="Z1" s="23"/>
      <c r="AA1" s="23"/>
    </row>
    <row r="2" spans="1:28" ht="72" customHeight="1" x14ac:dyDescent="0.2">
      <c r="A2" s="23"/>
      <c r="B2" s="23"/>
      <c r="C2" s="23" t="s">
        <v>4</v>
      </c>
      <c r="D2" s="23" t="s">
        <v>5</v>
      </c>
      <c r="E2" s="23"/>
      <c r="F2" s="23" t="s">
        <v>28</v>
      </c>
      <c r="G2" s="23" t="s">
        <v>6</v>
      </c>
      <c r="H2" s="23" t="s">
        <v>25</v>
      </c>
      <c r="I2" s="23" t="s">
        <v>7</v>
      </c>
      <c r="J2" s="23" t="s">
        <v>8</v>
      </c>
      <c r="K2" s="23" t="s">
        <v>9</v>
      </c>
      <c r="L2" s="23" t="s">
        <v>29</v>
      </c>
      <c r="M2" s="23" t="s">
        <v>10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18</v>
      </c>
      <c r="U2" s="23" t="s">
        <v>21</v>
      </c>
      <c r="V2" s="23" t="s">
        <v>20</v>
      </c>
      <c r="W2" s="23" t="s">
        <v>22</v>
      </c>
      <c r="X2" s="23" t="s">
        <v>23</v>
      </c>
      <c r="Y2" s="23" t="s">
        <v>99</v>
      </c>
      <c r="Z2" s="23" t="s">
        <v>95</v>
      </c>
      <c r="AA2" s="23" t="s">
        <v>24</v>
      </c>
    </row>
    <row r="3" spans="1:28" ht="54" customHeight="1" x14ac:dyDescent="0.2">
      <c r="A3" s="23"/>
      <c r="B3" s="23"/>
      <c r="C3" s="23"/>
      <c r="D3" s="18" t="s">
        <v>26</v>
      </c>
      <c r="E3" s="18" t="s">
        <v>27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28" x14ac:dyDescent="0.2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  <c r="T4" s="3">
        <v>20</v>
      </c>
      <c r="U4" s="3">
        <v>21</v>
      </c>
      <c r="V4" s="3">
        <v>22</v>
      </c>
      <c r="W4" s="3">
        <v>23</v>
      </c>
      <c r="X4" s="3">
        <v>24</v>
      </c>
      <c r="Y4" s="3">
        <v>25</v>
      </c>
      <c r="Z4" s="3">
        <v>26</v>
      </c>
      <c r="AA4" s="3">
        <v>27</v>
      </c>
      <c r="AB4" s="7" t="s">
        <v>56</v>
      </c>
    </row>
    <row r="5" spans="1:28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8" ht="25.5" x14ac:dyDescent="0.2">
      <c r="A6" s="2">
        <v>1</v>
      </c>
      <c r="B6" s="2" t="str">
        <f>C6</f>
        <v>д. Бор, возле жилого дома №19</v>
      </c>
      <c r="C6" s="2" t="s">
        <v>43</v>
      </c>
      <c r="D6" s="2">
        <v>59.770321299999999</v>
      </c>
      <c r="E6" s="2">
        <v>33.461691999999999</v>
      </c>
      <c r="F6" s="2">
        <v>9</v>
      </c>
      <c r="G6" s="2" t="s">
        <v>30</v>
      </c>
      <c r="H6" s="2" t="s">
        <v>31</v>
      </c>
      <c r="I6" s="2" t="s">
        <v>32</v>
      </c>
      <c r="J6" s="2" t="s">
        <v>33</v>
      </c>
      <c r="K6" s="2" t="s">
        <v>34</v>
      </c>
      <c r="L6" s="2">
        <v>0.75</v>
      </c>
      <c r="M6" s="4">
        <v>5</v>
      </c>
      <c r="N6" s="2" t="s">
        <v>101</v>
      </c>
      <c r="O6" s="2" t="s">
        <v>48</v>
      </c>
      <c r="P6" s="2" t="s">
        <v>47</v>
      </c>
      <c r="Q6" s="2"/>
      <c r="R6" s="2"/>
      <c r="S6" s="2"/>
      <c r="T6" s="2"/>
      <c r="U6" s="2"/>
      <c r="V6" s="2"/>
      <c r="W6" s="2"/>
      <c r="X6" s="2"/>
      <c r="Y6" s="5" t="s">
        <v>57</v>
      </c>
      <c r="Z6" s="2" t="s">
        <v>50</v>
      </c>
      <c r="AA6" s="2" t="s">
        <v>51</v>
      </c>
      <c r="AB6" s="7">
        <v>584</v>
      </c>
    </row>
    <row r="7" spans="1:28" ht="25.5" x14ac:dyDescent="0.2">
      <c r="A7" s="2">
        <v>2</v>
      </c>
      <c r="B7" s="2" t="str">
        <f t="shared" ref="B7:B25" si="0">C7</f>
        <v>д. Бор, возле жил.домов №10, №18</v>
      </c>
      <c r="C7" s="2" t="s">
        <v>38</v>
      </c>
      <c r="D7" s="2">
        <v>59.771383999999998</v>
      </c>
      <c r="E7" s="2">
        <v>33.463577000000001</v>
      </c>
      <c r="F7" s="2">
        <v>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>
        <v>0.75</v>
      </c>
      <c r="M7" s="2">
        <v>5</v>
      </c>
      <c r="N7" s="2" t="s">
        <v>101</v>
      </c>
      <c r="O7" s="2" t="s">
        <v>48</v>
      </c>
      <c r="P7" s="2" t="s">
        <v>47</v>
      </c>
      <c r="Q7" s="2"/>
      <c r="R7" s="2"/>
      <c r="S7" s="2"/>
      <c r="T7" s="2"/>
      <c r="U7" s="2"/>
      <c r="V7" s="2"/>
      <c r="W7" s="2"/>
      <c r="X7" s="2"/>
      <c r="Y7" s="5" t="s">
        <v>58</v>
      </c>
      <c r="Z7" s="2" t="s">
        <v>50</v>
      </c>
      <c r="AA7" s="2" t="s">
        <v>51</v>
      </c>
      <c r="AB7" s="7">
        <v>580</v>
      </c>
    </row>
    <row r="8" spans="1:28" ht="25.5" x14ac:dyDescent="0.2">
      <c r="A8" s="2">
        <v>3</v>
      </c>
      <c r="B8" s="2" t="str">
        <f t="shared" si="0"/>
        <v>д. Бор, на углу дома №25 (ТЦ)</v>
      </c>
      <c r="C8" s="2" t="s">
        <v>53</v>
      </c>
      <c r="D8" s="2">
        <v>5</v>
      </c>
      <c r="E8" s="2">
        <v>33.4654667</v>
      </c>
      <c r="F8" s="2">
        <v>1.44</v>
      </c>
      <c r="G8" s="2" t="s">
        <v>35</v>
      </c>
      <c r="H8" s="2" t="s">
        <v>36</v>
      </c>
      <c r="I8" s="2" t="s">
        <v>36</v>
      </c>
      <c r="J8" s="2" t="s">
        <v>33</v>
      </c>
      <c r="K8" s="2" t="s">
        <v>34</v>
      </c>
      <c r="L8" s="2">
        <v>0.75</v>
      </c>
      <c r="M8" s="2">
        <v>1</v>
      </c>
      <c r="N8" s="2" t="s">
        <v>101</v>
      </c>
      <c r="O8" s="2" t="s">
        <v>48</v>
      </c>
      <c r="P8" s="2" t="s">
        <v>47</v>
      </c>
      <c r="Q8" s="2"/>
      <c r="R8" s="2"/>
      <c r="S8" s="2"/>
      <c r="T8" s="2"/>
      <c r="U8" s="2"/>
      <c r="V8" s="2"/>
      <c r="W8" s="2"/>
      <c r="X8" s="2"/>
      <c r="Y8" s="5" t="s">
        <v>59</v>
      </c>
      <c r="Z8" s="2" t="s">
        <v>60</v>
      </c>
      <c r="AA8" s="2" t="s">
        <v>51</v>
      </c>
      <c r="AB8" s="7">
        <v>619</v>
      </c>
    </row>
    <row r="9" spans="1:28" ht="18" customHeight="1" x14ac:dyDescent="0.2">
      <c r="A9" s="2">
        <v>4</v>
      </c>
      <c r="B9" s="2" t="str">
        <f t="shared" si="0"/>
        <v>д. Бор, во дворе дома №25 (ТЦ)</v>
      </c>
      <c r="C9" s="2" t="s">
        <v>54</v>
      </c>
      <c r="D9" s="2">
        <v>59.771227199999998</v>
      </c>
      <c r="E9" s="2">
        <v>33.465664799999999</v>
      </c>
      <c r="F9" s="2">
        <v>3.5999999999999996</v>
      </c>
      <c r="G9" s="2" t="s">
        <v>37</v>
      </c>
      <c r="H9" s="2" t="s">
        <v>36</v>
      </c>
      <c r="I9" s="2" t="s">
        <v>36</v>
      </c>
      <c r="J9" s="2" t="s">
        <v>33</v>
      </c>
      <c r="K9" s="2" t="s">
        <v>34</v>
      </c>
      <c r="L9" s="2">
        <v>0.75</v>
      </c>
      <c r="M9" s="2">
        <v>2</v>
      </c>
      <c r="N9" s="25" t="s">
        <v>63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5" t="s">
        <v>59</v>
      </c>
      <c r="Z9" s="2" t="s">
        <v>60</v>
      </c>
      <c r="AA9" s="2" t="s">
        <v>51</v>
      </c>
      <c r="AB9" s="7">
        <v>618</v>
      </c>
    </row>
    <row r="10" spans="1:28" ht="25.5" x14ac:dyDescent="0.2">
      <c r="A10" s="2">
        <v>5</v>
      </c>
      <c r="B10" s="2" t="str">
        <f t="shared" si="0"/>
        <v>д. Бор, возле жилого дома №11</v>
      </c>
      <c r="C10" s="2" t="s">
        <v>39</v>
      </c>
      <c r="D10" s="2">
        <v>59.769360499999998</v>
      </c>
      <c r="E10" s="2">
        <v>33.465063899999997</v>
      </c>
      <c r="F10" s="2">
        <v>13.5</v>
      </c>
      <c r="G10" s="2" t="s">
        <v>30</v>
      </c>
      <c r="H10" s="2" t="s">
        <v>31</v>
      </c>
      <c r="I10" s="2" t="s">
        <v>32</v>
      </c>
      <c r="J10" s="2" t="s">
        <v>33</v>
      </c>
      <c r="K10" s="2" t="s">
        <v>34</v>
      </c>
      <c r="L10" s="2">
        <v>0.75</v>
      </c>
      <c r="M10" s="4">
        <v>5</v>
      </c>
      <c r="N10" s="2" t="s">
        <v>101</v>
      </c>
      <c r="O10" s="2" t="s">
        <v>48</v>
      </c>
      <c r="P10" s="2" t="s">
        <v>47</v>
      </c>
      <c r="Q10" s="2"/>
      <c r="R10" s="2"/>
      <c r="S10" s="2"/>
      <c r="T10" s="2"/>
      <c r="U10" s="2"/>
      <c r="V10" s="2"/>
      <c r="W10" s="2"/>
      <c r="X10" s="2"/>
      <c r="Y10" s="5" t="s">
        <v>61</v>
      </c>
      <c r="Z10" s="2" t="s">
        <v>50</v>
      </c>
      <c r="AA10" s="2" t="s">
        <v>51</v>
      </c>
      <c r="AB10" s="7">
        <v>581</v>
      </c>
    </row>
    <row r="11" spans="1:28" ht="66" customHeight="1" x14ac:dyDescent="0.2">
      <c r="A11" s="2">
        <v>6</v>
      </c>
      <c r="B11" s="2" t="str">
        <f t="shared" si="0"/>
        <v>д. Бор, возле домов №3 и №4</v>
      </c>
      <c r="C11" s="2" t="s">
        <v>40</v>
      </c>
      <c r="D11" s="2">
        <v>59.768932</v>
      </c>
      <c r="E11" s="2">
        <v>33.468743000000003</v>
      </c>
      <c r="F11" s="2">
        <v>10.5</v>
      </c>
      <c r="G11" s="2" t="s">
        <v>30</v>
      </c>
      <c r="H11" s="2" t="s">
        <v>31</v>
      </c>
      <c r="I11" s="2" t="s">
        <v>32</v>
      </c>
      <c r="J11" s="2" t="s">
        <v>33</v>
      </c>
      <c r="K11" s="2" t="s">
        <v>34</v>
      </c>
      <c r="L11" s="2">
        <v>0.75</v>
      </c>
      <c r="M11" s="4">
        <v>5</v>
      </c>
      <c r="N11" s="2" t="s">
        <v>102</v>
      </c>
      <c r="O11" s="2" t="s">
        <v>48</v>
      </c>
      <c r="P11" s="2" t="s">
        <v>47</v>
      </c>
      <c r="Q11" s="2"/>
      <c r="R11" s="2"/>
      <c r="S11" s="2"/>
      <c r="T11" s="2"/>
      <c r="U11" s="2"/>
      <c r="V11" s="2"/>
      <c r="W11" s="2"/>
      <c r="X11" s="2"/>
      <c r="Y11" s="5" t="s">
        <v>62</v>
      </c>
      <c r="Z11" s="2" t="s">
        <v>50</v>
      </c>
      <c r="AA11" s="2" t="s">
        <v>51</v>
      </c>
      <c r="AB11" s="7">
        <v>586</v>
      </c>
    </row>
    <row r="12" spans="1:28" ht="38.25" x14ac:dyDescent="0.2">
      <c r="A12" s="2">
        <v>7</v>
      </c>
      <c r="B12" s="2" t="str">
        <f>C12</f>
        <v>д. Бор, возле дома 19, д/с</v>
      </c>
      <c r="C12" s="2" t="s">
        <v>64</v>
      </c>
      <c r="D12" s="2" t="s">
        <v>65</v>
      </c>
      <c r="E12" s="2" t="s">
        <v>66</v>
      </c>
      <c r="F12" s="2">
        <v>4.5</v>
      </c>
      <c r="G12" s="2" t="s">
        <v>30</v>
      </c>
      <c r="H12" s="2" t="s">
        <v>31</v>
      </c>
      <c r="I12" s="2" t="s">
        <v>32</v>
      </c>
      <c r="J12" s="2" t="s">
        <v>33</v>
      </c>
      <c r="K12" s="2" t="s">
        <v>34</v>
      </c>
      <c r="L12" s="2">
        <v>0.75</v>
      </c>
      <c r="M12" s="2">
        <v>2</v>
      </c>
      <c r="N12" s="2" t="s">
        <v>101</v>
      </c>
      <c r="O12" s="2" t="s">
        <v>48</v>
      </c>
      <c r="P12" s="2" t="s">
        <v>47</v>
      </c>
      <c r="Q12" s="2"/>
      <c r="R12" s="2"/>
      <c r="S12" s="2"/>
      <c r="T12" s="2"/>
      <c r="U12" s="2"/>
      <c r="V12" s="2"/>
      <c r="W12" s="2"/>
      <c r="X12" s="2"/>
      <c r="Y12" s="5" t="s">
        <v>67</v>
      </c>
      <c r="Z12" s="2" t="s">
        <v>69</v>
      </c>
      <c r="AA12" s="2" t="s">
        <v>68</v>
      </c>
      <c r="AB12" s="7"/>
    </row>
    <row r="13" spans="1:28" ht="66.75" customHeight="1" x14ac:dyDescent="0.2">
      <c r="A13" s="2">
        <v>8</v>
      </c>
      <c r="B13" s="2" t="str">
        <f t="shared" si="0"/>
        <v>д. Бор, возле дороги и лесного массива, напротив жилого дома №15</v>
      </c>
      <c r="C13" s="2" t="s">
        <v>41</v>
      </c>
      <c r="D13" s="2">
        <v>59.773117599999999</v>
      </c>
      <c r="E13" s="2">
        <v>33.4644671</v>
      </c>
      <c r="F13" s="2">
        <v>15</v>
      </c>
      <c r="G13" s="2" t="s">
        <v>30</v>
      </c>
      <c r="H13" s="2" t="s">
        <v>31</v>
      </c>
      <c r="I13" s="2" t="s">
        <v>32</v>
      </c>
      <c r="J13" s="2" t="s">
        <v>33</v>
      </c>
      <c r="K13" s="2" t="s">
        <v>34</v>
      </c>
      <c r="L13" s="2">
        <v>0.75</v>
      </c>
      <c r="M13" s="4">
        <v>5</v>
      </c>
      <c r="N13" s="2" t="s">
        <v>103</v>
      </c>
      <c r="O13" s="2" t="s">
        <v>48</v>
      </c>
      <c r="P13" s="2" t="s">
        <v>47</v>
      </c>
      <c r="Q13" s="2"/>
      <c r="R13" s="2"/>
      <c r="S13" s="2"/>
      <c r="T13" s="2"/>
      <c r="U13" s="2"/>
      <c r="V13" s="2"/>
      <c r="W13" s="2"/>
      <c r="X13" s="2"/>
      <c r="Y13" s="5" t="s">
        <v>52</v>
      </c>
      <c r="Z13" s="2" t="s">
        <v>50</v>
      </c>
      <c r="AA13" s="2" t="s">
        <v>51</v>
      </c>
      <c r="AB13" s="7">
        <v>582</v>
      </c>
    </row>
    <row r="14" spans="1:28" ht="69.75" customHeight="1" x14ac:dyDescent="0.2">
      <c r="A14" s="2">
        <v>9</v>
      </c>
      <c r="B14" s="2" t="str">
        <f t="shared" si="0"/>
        <v>д. Бор, возле жилого дома №15</v>
      </c>
      <c r="C14" s="2" t="s">
        <v>42</v>
      </c>
      <c r="D14" s="2">
        <v>59.772784100000003</v>
      </c>
      <c r="E14" s="2">
        <v>33.465934900000001</v>
      </c>
      <c r="F14" s="2">
        <v>4.5</v>
      </c>
      <c r="G14" s="2" t="s">
        <v>37</v>
      </c>
      <c r="H14" s="2" t="s">
        <v>31</v>
      </c>
      <c r="I14" s="2" t="s">
        <v>32</v>
      </c>
      <c r="J14" s="2" t="s">
        <v>33</v>
      </c>
      <c r="K14" s="2" t="s">
        <v>34</v>
      </c>
      <c r="L14" s="2">
        <v>0.75</v>
      </c>
      <c r="M14" s="2">
        <v>2</v>
      </c>
      <c r="N14" s="2" t="s">
        <v>104</v>
      </c>
      <c r="O14" s="2" t="s">
        <v>48</v>
      </c>
      <c r="P14" s="2" t="s">
        <v>47</v>
      </c>
      <c r="Q14" s="2"/>
      <c r="R14" s="2"/>
      <c r="S14" s="2"/>
      <c r="T14" s="2"/>
      <c r="U14" s="2"/>
      <c r="V14" s="2"/>
      <c r="W14" s="2"/>
      <c r="X14" s="2"/>
      <c r="Y14" s="5" t="s">
        <v>52</v>
      </c>
      <c r="Z14" s="2" t="s">
        <v>60</v>
      </c>
      <c r="AA14" s="2" t="s">
        <v>51</v>
      </c>
      <c r="AB14" s="7">
        <v>583</v>
      </c>
    </row>
    <row r="15" spans="1:28" ht="33.75" customHeight="1" x14ac:dyDescent="0.2">
      <c r="A15" s="2">
        <v>10</v>
      </c>
      <c r="B15" s="2" t="str">
        <f t="shared" si="0"/>
        <v>д. Кайвакса, с правой стороны автодороги</v>
      </c>
      <c r="C15" s="2" t="s">
        <v>44</v>
      </c>
      <c r="D15" s="2">
        <v>59.720566599999998</v>
      </c>
      <c r="E15" s="2">
        <v>33.457124800000003</v>
      </c>
      <c r="F15" s="2">
        <v>7.5</v>
      </c>
      <c r="G15" s="2" t="s">
        <v>30</v>
      </c>
      <c r="H15" s="2" t="s">
        <v>31</v>
      </c>
      <c r="I15" s="2" t="s">
        <v>32</v>
      </c>
      <c r="J15" s="2" t="s">
        <v>33</v>
      </c>
      <c r="K15" s="2" t="s">
        <v>34</v>
      </c>
      <c r="L15" s="2">
        <v>0.75</v>
      </c>
      <c r="M15" s="2">
        <v>4</v>
      </c>
      <c r="N15" s="2" t="s">
        <v>101</v>
      </c>
      <c r="O15" s="2" t="s">
        <v>100</v>
      </c>
      <c r="P15" s="2"/>
      <c r="Q15" s="2"/>
      <c r="R15" s="2"/>
      <c r="S15" s="2"/>
      <c r="T15" s="2" t="s">
        <v>55</v>
      </c>
      <c r="U15" s="2"/>
      <c r="V15" s="2"/>
      <c r="W15" s="2"/>
      <c r="X15" s="2"/>
      <c r="Y15" s="5" t="s">
        <v>52</v>
      </c>
      <c r="Z15" s="2" t="s">
        <v>50</v>
      </c>
      <c r="AA15" s="2" t="s">
        <v>51</v>
      </c>
      <c r="AB15" s="7">
        <v>588</v>
      </c>
    </row>
    <row r="16" spans="1:28" ht="33" customHeight="1" x14ac:dyDescent="0.2">
      <c r="A16" s="2">
        <v>11</v>
      </c>
      <c r="B16" s="2" t="s">
        <v>70</v>
      </c>
      <c r="C16" s="2" t="s">
        <v>70</v>
      </c>
      <c r="D16" s="2" t="s">
        <v>71</v>
      </c>
      <c r="E16" s="2" t="s">
        <v>72</v>
      </c>
      <c r="F16" s="2">
        <v>6</v>
      </c>
      <c r="G16" s="2" t="s">
        <v>30</v>
      </c>
      <c r="H16" s="2" t="s">
        <v>31</v>
      </c>
      <c r="I16" s="2" t="s">
        <v>32</v>
      </c>
      <c r="J16" s="2" t="s">
        <v>33</v>
      </c>
      <c r="K16" s="2" t="s">
        <v>34</v>
      </c>
      <c r="L16" s="2">
        <v>0.75</v>
      </c>
      <c r="M16" s="2">
        <v>3</v>
      </c>
      <c r="N16" s="2" t="s">
        <v>101</v>
      </c>
      <c r="O16" s="2" t="s">
        <v>48</v>
      </c>
      <c r="P16" s="2" t="s">
        <v>47</v>
      </c>
      <c r="Q16" s="2"/>
      <c r="R16" s="2"/>
      <c r="S16" s="2"/>
      <c r="T16" s="2"/>
      <c r="U16" s="2"/>
      <c r="V16" s="2"/>
      <c r="W16" s="2"/>
      <c r="X16" s="2"/>
      <c r="Y16" s="5" t="s">
        <v>52</v>
      </c>
      <c r="Z16" s="2" t="s">
        <v>50</v>
      </c>
      <c r="AA16" s="2" t="s">
        <v>51</v>
      </c>
      <c r="AB16" s="7"/>
    </row>
    <row r="17" spans="1:28" ht="30.75" customHeight="1" x14ac:dyDescent="0.2">
      <c r="A17" s="2">
        <v>12</v>
      </c>
      <c r="B17" s="2" t="s">
        <v>75</v>
      </c>
      <c r="C17" s="2" t="s">
        <v>75</v>
      </c>
      <c r="D17" s="2" t="s">
        <v>73</v>
      </c>
      <c r="E17" s="2" t="s">
        <v>74</v>
      </c>
      <c r="F17" s="2">
        <v>6</v>
      </c>
      <c r="G17" s="2" t="s">
        <v>30</v>
      </c>
      <c r="H17" s="2" t="s">
        <v>31</v>
      </c>
      <c r="I17" s="2" t="s">
        <v>32</v>
      </c>
      <c r="J17" s="2" t="s">
        <v>33</v>
      </c>
      <c r="K17" s="2" t="s">
        <v>34</v>
      </c>
      <c r="L17" s="2">
        <v>0.75</v>
      </c>
      <c r="M17" s="2">
        <v>3</v>
      </c>
      <c r="N17" s="2" t="s">
        <v>101</v>
      </c>
      <c r="O17" s="2" t="s">
        <v>48</v>
      </c>
      <c r="P17" s="2" t="s">
        <v>47</v>
      </c>
      <c r="Q17" s="2"/>
      <c r="R17" s="2"/>
      <c r="S17" s="2"/>
      <c r="T17" s="2"/>
      <c r="U17" s="2"/>
      <c r="V17" s="2"/>
      <c r="W17" s="2"/>
      <c r="X17" s="2"/>
      <c r="Y17" s="5" t="s">
        <v>52</v>
      </c>
      <c r="Z17" s="2" t="s">
        <v>50</v>
      </c>
      <c r="AA17" s="2" t="s">
        <v>51</v>
      </c>
      <c r="AB17" s="7"/>
    </row>
    <row r="18" spans="1:28" ht="38.25" x14ac:dyDescent="0.2">
      <c r="A18" s="2">
        <v>13</v>
      </c>
      <c r="B18" s="8" t="s">
        <v>93</v>
      </c>
      <c r="C18" s="8" t="s">
        <v>94</v>
      </c>
      <c r="D18" s="2">
        <v>5</v>
      </c>
      <c r="E18" s="2">
        <v>33.513933999999999</v>
      </c>
      <c r="F18" s="2">
        <v>10</v>
      </c>
      <c r="G18" s="2" t="s">
        <v>37</v>
      </c>
      <c r="H18" s="2" t="s">
        <v>31</v>
      </c>
      <c r="I18" s="2" t="s">
        <v>32</v>
      </c>
      <c r="J18" s="2" t="s">
        <v>33</v>
      </c>
      <c r="K18" s="2" t="s">
        <v>34</v>
      </c>
      <c r="L18" s="2">
        <v>0.75</v>
      </c>
      <c r="M18" s="2">
        <v>5</v>
      </c>
      <c r="N18" s="2" t="s">
        <v>101</v>
      </c>
      <c r="O18" s="2" t="s">
        <v>48</v>
      </c>
      <c r="P18" s="2" t="s">
        <v>47</v>
      </c>
      <c r="Q18" s="2"/>
      <c r="R18" s="2"/>
      <c r="S18" s="2"/>
      <c r="T18" s="2"/>
      <c r="U18" s="2"/>
      <c r="V18" s="2"/>
      <c r="W18" s="2"/>
      <c r="X18" s="2"/>
      <c r="Y18" s="5" t="s">
        <v>52</v>
      </c>
      <c r="Z18" s="2" t="s">
        <v>50</v>
      </c>
      <c r="AA18" s="2" t="s">
        <v>51</v>
      </c>
      <c r="AB18" s="7">
        <v>597</v>
      </c>
    </row>
    <row r="19" spans="1:28" ht="31.5" customHeight="1" x14ac:dyDescent="0.2">
      <c r="A19" s="2">
        <v>14</v>
      </c>
      <c r="B19" s="8" t="s">
        <v>92</v>
      </c>
      <c r="C19" s="8" t="s">
        <v>45</v>
      </c>
      <c r="D19" s="2">
        <v>59.819744999999998</v>
      </c>
      <c r="E19" s="2">
        <v>33.521284999999999</v>
      </c>
      <c r="F19" s="2">
        <v>7.5</v>
      </c>
      <c r="G19" s="2" t="s">
        <v>37</v>
      </c>
      <c r="H19" s="2" t="s">
        <v>31</v>
      </c>
      <c r="I19" s="2" t="s">
        <v>32</v>
      </c>
      <c r="J19" s="2" t="s">
        <v>33</v>
      </c>
      <c r="K19" s="2" t="s">
        <v>34</v>
      </c>
      <c r="L19" s="2">
        <v>0.75</v>
      </c>
      <c r="M19" s="2">
        <v>4</v>
      </c>
      <c r="N19" s="2" t="s">
        <v>101</v>
      </c>
      <c r="O19" s="2" t="s">
        <v>48</v>
      </c>
      <c r="P19" s="2" t="s">
        <v>47</v>
      </c>
      <c r="Q19" s="2"/>
      <c r="R19" s="2"/>
      <c r="S19" s="2"/>
      <c r="T19" s="2"/>
      <c r="U19" s="2"/>
      <c r="V19" s="2"/>
      <c r="W19" s="2"/>
      <c r="X19" s="2"/>
      <c r="Y19" s="5" t="s">
        <v>52</v>
      </c>
      <c r="Z19" s="2" t="s">
        <v>50</v>
      </c>
      <c r="AA19" s="2" t="s">
        <v>51</v>
      </c>
      <c r="AB19" s="7">
        <v>598</v>
      </c>
    </row>
    <row r="20" spans="1:28" ht="38.25" x14ac:dyDescent="0.2">
      <c r="A20" s="2">
        <v>15</v>
      </c>
      <c r="B20" s="2" t="str">
        <f t="shared" si="0"/>
        <v>д. Черноваткино, с левой стороны автодороги в начале деревни
 со стороны Тихвина</v>
      </c>
      <c r="C20" s="2" t="s">
        <v>85</v>
      </c>
      <c r="D20" s="2">
        <v>59.821919000000001</v>
      </c>
      <c r="E20" s="2">
        <v>33.479964000000002</v>
      </c>
      <c r="F20" s="6"/>
      <c r="G20" s="6" t="s">
        <v>37</v>
      </c>
      <c r="H20" s="6" t="s">
        <v>31</v>
      </c>
      <c r="I20" s="6" t="s">
        <v>32</v>
      </c>
      <c r="J20" s="6" t="s">
        <v>33</v>
      </c>
      <c r="K20" s="2" t="s">
        <v>34</v>
      </c>
      <c r="L20" s="2">
        <v>0.75</v>
      </c>
      <c r="M20" s="14">
        <v>3</v>
      </c>
      <c r="N20" s="25" t="s">
        <v>63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5" t="s">
        <v>52</v>
      </c>
      <c r="Z20" s="2" t="s">
        <v>50</v>
      </c>
      <c r="AA20" s="2" t="s">
        <v>51</v>
      </c>
      <c r="AB20" s="7">
        <v>589</v>
      </c>
    </row>
    <row r="21" spans="1:28" ht="38.25" x14ac:dyDescent="0.2">
      <c r="A21" s="2">
        <v>16</v>
      </c>
      <c r="B21" s="2" t="str">
        <f t="shared" si="0"/>
        <v xml:space="preserve">д. Черноваткино, с левой стороны автодороги в конце деревни 
со стороны Тихвина </v>
      </c>
      <c r="C21" s="2" t="s">
        <v>86</v>
      </c>
      <c r="D21" s="2">
        <v>59.822009999999999</v>
      </c>
      <c r="E21" s="2">
        <v>33.473174</v>
      </c>
      <c r="F21" s="6"/>
      <c r="G21" s="6" t="s">
        <v>37</v>
      </c>
      <c r="H21" s="6" t="s">
        <v>31</v>
      </c>
      <c r="I21" s="6" t="s">
        <v>32</v>
      </c>
      <c r="J21" s="6" t="s">
        <v>33</v>
      </c>
      <c r="K21" s="2" t="s">
        <v>34</v>
      </c>
      <c r="L21" s="2">
        <v>0.75</v>
      </c>
      <c r="M21" s="14">
        <v>3</v>
      </c>
      <c r="N21" s="2" t="s">
        <v>101</v>
      </c>
      <c r="O21" s="2" t="s">
        <v>48</v>
      </c>
      <c r="P21" s="2" t="s">
        <v>47</v>
      </c>
      <c r="Q21" s="2"/>
      <c r="R21" s="2"/>
      <c r="S21" s="2"/>
      <c r="T21" s="2"/>
      <c r="U21" s="2"/>
      <c r="V21" s="2"/>
      <c r="W21" s="2"/>
      <c r="X21" s="2"/>
      <c r="Y21" s="5" t="s">
        <v>52</v>
      </c>
      <c r="Z21" s="2" t="s">
        <v>50</v>
      </c>
      <c r="AA21" s="2" t="s">
        <v>51</v>
      </c>
      <c r="AB21" s="7">
        <v>590</v>
      </c>
    </row>
    <row r="22" spans="1:28" ht="38.25" x14ac:dyDescent="0.2">
      <c r="A22" s="2">
        <v>17</v>
      </c>
      <c r="B22" s="2" t="s">
        <v>90</v>
      </c>
      <c r="C22" s="2" t="s">
        <v>84</v>
      </c>
      <c r="D22" s="2">
        <v>59.839179999999999</v>
      </c>
      <c r="E22" s="2">
        <v>33.582662999999997</v>
      </c>
      <c r="F22" s="6"/>
      <c r="G22" s="6" t="s">
        <v>37</v>
      </c>
      <c r="H22" s="6" t="s">
        <v>31</v>
      </c>
      <c r="I22" s="6" t="s">
        <v>32</v>
      </c>
      <c r="J22" s="6" t="s">
        <v>33</v>
      </c>
      <c r="K22" s="2" t="s">
        <v>34</v>
      </c>
      <c r="L22" s="2">
        <v>0.75</v>
      </c>
      <c r="M22" s="14">
        <v>3</v>
      </c>
      <c r="N22" s="2" t="s">
        <v>101</v>
      </c>
      <c r="O22" s="2" t="s">
        <v>48</v>
      </c>
      <c r="P22" s="2" t="s">
        <v>47</v>
      </c>
      <c r="Q22" s="2"/>
      <c r="R22" s="2"/>
      <c r="S22" s="2"/>
      <c r="T22" s="2"/>
      <c r="U22" s="2"/>
      <c r="V22" s="2"/>
      <c r="W22" s="2"/>
      <c r="X22" s="2"/>
      <c r="Y22" s="5" t="s">
        <v>52</v>
      </c>
      <c r="Z22" s="2" t="s">
        <v>50</v>
      </c>
      <c r="AA22" s="2" t="s">
        <v>51</v>
      </c>
      <c r="AB22" s="7">
        <v>595</v>
      </c>
    </row>
    <row r="23" spans="1:28" ht="38.25" x14ac:dyDescent="0.2">
      <c r="A23" s="2">
        <v>18</v>
      </c>
      <c r="B23" s="2" t="str">
        <f t="shared" si="0"/>
        <v>д. Дуброво, в начале деревни
 с правой стороны автодороги 
по направлению Горка-Дуброво</v>
      </c>
      <c r="C23" s="2" t="s">
        <v>87</v>
      </c>
      <c r="D23" s="2">
        <v>59.843728900000002</v>
      </c>
      <c r="E23" s="2">
        <v>33.547971699999998</v>
      </c>
      <c r="F23" s="2">
        <v>6</v>
      </c>
      <c r="G23" s="2" t="s">
        <v>37</v>
      </c>
      <c r="H23" s="2" t="s">
        <v>31</v>
      </c>
      <c r="I23" s="2" t="s">
        <v>32</v>
      </c>
      <c r="J23" s="2" t="s">
        <v>33</v>
      </c>
      <c r="K23" s="2" t="s">
        <v>34</v>
      </c>
      <c r="L23" s="2">
        <v>0.75</v>
      </c>
      <c r="M23" s="14">
        <v>3</v>
      </c>
      <c r="N23" s="2" t="s">
        <v>101</v>
      </c>
      <c r="O23" s="2" t="s">
        <v>48</v>
      </c>
      <c r="P23" s="2" t="s">
        <v>47</v>
      </c>
      <c r="Q23" s="2"/>
      <c r="R23" s="2"/>
      <c r="S23" s="2"/>
      <c r="T23" s="2"/>
      <c r="U23" s="2"/>
      <c r="V23" s="2"/>
      <c r="W23" s="2"/>
      <c r="X23" s="2"/>
      <c r="Y23" s="5" t="s">
        <v>52</v>
      </c>
      <c r="Z23" s="2" t="s">
        <v>50</v>
      </c>
      <c r="AA23" s="2" t="s">
        <v>51</v>
      </c>
      <c r="AB23" s="7">
        <v>593</v>
      </c>
    </row>
    <row r="24" spans="1:28" ht="51" x14ac:dyDescent="0.2">
      <c r="A24" s="2">
        <v>19</v>
      </c>
      <c r="B24" s="2" t="str">
        <f t="shared" si="0"/>
        <v>д. Дуброво, с левой стороны местной дороги в районе старой недействующей водонапорной башни</v>
      </c>
      <c r="C24" s="2" t="s">
        <v>46</v>
      </c>
      <c r="D24" s="2">
        <v>59.849811199999998</v>
      </c>
      <c r="E24" s="2">
        <v>33.559192600000003</v>
      </c>
      <c r="F24" s="2">
        <v>6</v>
      </c>
      <c r="G24" s="2" t="s">
        <v>37</v>
      </c>
      <c r="H24" s="2" t="s">
        <v>31</v>
      </c>
      <c r="I24" s="2" t="s">
        <v>32</v>
      </c>
      <c r="J24" s="2" t="s">
        <v>82</v>
      </c>
      <c r="K24" s="6" t="s">
        <v>49</v>
      </c>
      <c r="L24" s="6" t="s">
        <v>49</v>
      </c>
      <c r="M24" s="8">
        <v>3</v>
      </c>
      <c r="N24" s="2" t="s">
        <v>101</v>
      </c>
      <c r="O24" s="2" t="s">
        <v>48</v>
      </c>
      <c r="P24" s="2" t="s">
        <v>47</v>
      </c>
      <c r="Q24" s="2"/>
      <c r="R24" s="2"/>
      <c r="S24" s="2"/>
      <c r="T24" s="2"/>
      <c r="U24" s="2"/>
      <c r="V24" s="2"/>
      <c r="W24" s="2"/>
      <c r="X24" s="2"/>
      <c r="Y24" s="5" t="s">
        <v>52</v>
      </c>
      <c r="Z24" s="2" t="s">
        <v>50</v>
      </c>
      <c r="AA24" s="2" t="s">
        <v>51</v>
      </c>
      <c r="AB24" s="7">
        <v>599</v>
      </c>
    </row>
    <row r="25" spans="1:28" ht="38.25" x14ac:dyDescent="0.2">
      <c r="A25" s="2">
        <v>20</v>
      </c>
      <c r="B25" s="2" t="str">
        <f t="shared" si="0"/>
        <v>д. Кованщина, в начале деревни 
с левой стороны автодороги
 по направлению из Сарожы</v>
      </c>
      <c r="C25" s="2" t="s">
        <v>88</v>
      </c>
      <c r="D25" s="2">
        <v>59.819246</v>
      </c>
      <c r="E25" s="2">
        <v>33.44211</v>
      </c>
      <c r="F25" s="15"/>
      <c r="G25" s="2" t="s">
        <v>37</v>
      </c>
      <c r="H25" s="2" t="s">
        <v>31</v>
      </c>
      <c r="I25" s="2" t="s">
        <v>32</v>
      </c>
      <c r="J25" s="15" t="s">
        <v>33</v>
      </c>
      <c r="K25" s="15" t="s">
        <v>34</v>
      </c>
      <c r="L25" s="15">
        <v>0.75</v>
      </c>
      <c r="M25" s="16">
        <v>3</v>
      </c>
      <c r="N25" s="25" t="s">
        <v>63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5" t="s">
        <v>52</v>
      </c>
      <c r="Z25" s="2" t="s">
        <v>50</v>
      </c>
      <c r="AA25" s="2" t="s">
        <v>51</v>
      </c>
      <c r="AB25" s="7">
        <v>591</v>
      </c>
    </row>
    <row r="26" spans="1:28" ht="38.25" x14ac:dyDescent="0.2">
      <c r="A26" s="2">
        <v>21</v>
      </c>
      <c r="B26" s="2" t="s">
        <v>91</v>
      </c>
      <c r="C26" s="2" t="s">
        <v>89</v>
      </c>
      <c r="D26" s="2">
        <v>59.831921999999999</v>
      </c>
      <c r="E26" s="2">
        <v>33.470201000000003</v>
      </c>
      <c r="F26" s="2">
        <v>6</v>
      </c>
      <c r="G26" s="2" t="str">
        <f t="shared" ref="F26:L26" si="1">G25</f>
        <v>грунт</v>
      </c>
      <c r="H26" s="2" t="str">
        <f t="shared" si="1"/>
        <v>открытая</v>
      </c>
      <c r="I26" s="2" t="str">
        <f t="shared" si="1"/>
        <v>профлист</v>
      </c>
      <c r="J26" s="2" t="str">
        <f t="shared" si="1"/>
        <v>поверхностный</v>
      </c>
      <c r="K26" s="2" t="str">
        <f t="shared" si="1"/>
        <v>металл</v>
      </c>
      <c r="L26" s="2">
        <f t="shared" si="1"/>
        <v>0.75</v>
      </c>
      <c r="M26" s="8">
        <v>3</v>
      </c>
      <c r="N26" s="2" t="s">
        <v>101</v>
      </c>
      <c r="O26" s="2" t="s">
        <v>48</v>
      </c>
      <c r="P26" s="2" t="s">
        <v>47</v>
      </c>
      <c r="Q26" s="2"/>
      <c r="R26" s="2"/>
      <c r="S26" s="2"/>
      <c r="T26" s="2"/>
      <c r="U26" s="2"/>
      <c r="V26" s="2"/>
      <c r="W26" s="2"/>
      <c r="X26" s="2"/>
      <c r="Y26" s="5" t="s">
        <v>52</v>
      </c>
      <c r="Z26" s="2" t="s">
        <v>50</v>
      </c>
      <c r="AA26" s="2" t="s">
        <v>51</v>
      </c>
      <c r="AB26" s="7">
        <v>596</v>
      </c>
    </row>
    <row r="27" spans="1:28" ht="31.5" customHeight="1" x14ac:dyDescent="0.2">
      <c r="A27" s="2">
        <v>22</v>
      </c>
      <c r="B27" s="2" t="s">
        <v>148</v>
      </c>
      <c r="C27" s="2" t="s">
        <v>148</v>
      </c>
      <c r="D27" s="2" t="s">
        <v>149</v>
      </c>
      <c r="E27" s="2" t="s">
        <v>150</v>
      </c>
      <c r="F27" s="6"/>
      <c r="G27" s="6" t="s">
        <v>76</v>
      </c>
      <c r="H27" s="6" t="s">
        <v>77</v>
      </c>
      <c r="I27" s="6" t="s">
        <v>78</v>
      </c>
      <c r="J27" s="6" t="s">
        <v>144</v>
      </c>
      <c r="K27" s="6" t="s">
        <v>78</v>
      </c>
      <c r="L27" s="6">
        <v>0.75</v>
      </c>
      <c r="M27" s="8">
        <v>3</v>
      </c>
      <c r="N27" s="2" t="s">
        <v>145</v>
      </c>
      <c r="O27" s="2" t="s">
        <v>146</v>
      </c>
      <c r="P27" s="2" t="s">
        <v>47</v>
      </c>
      <c r="Q27" s="2"/>
      <c r="R27" s="2"/>
      <c r="S27" s="2"/>
      <c r="T27" s="2"/>
      <c r="U27" s="2"/>
      <c r="V27" s="2"/>
      <c r="W27" s="2"/>
      <c r="X27" s="2"/>
      <c r="Y27" s="5" t="s">
        <v>52</v>
      </c>
      <c r="Z27" s="2" t="s">
        <v>60</v>
      </c>
      <c r="AA27" s="2" t="s">
        <v>51</v>
      </c>
      <c r="AB27" s="7"/>
    </row>
    <row r="28" spans="1:28" ht="42.75" customHeight="1" x14ac:dyDescent="0.2">
      <c r="A28" s="8">
        <v>23</v>
      </c>
      <c r="B28" s="8" t="s">
        <v>83</v>
      </c>
      <c r="C28" s="8" t="s">
        <v>83</v>
      </c>
      <c r="D28" s="9">
        <v>59.769925800000003</v>
      </c>
      <c r="E28" s="8">
        <v>33.472501000000001</v>
      </c>
      <c r="F28" s="8"/>
      <c r="G28" s="10" t="s">
        <v>76</v>
      </c>
      <c r="H28" s="10" t="s">
        <v>77</v>
      </c>
      <c r="I28" s="8" t="s">
        <v>78</v>
      </c>
      <c r="J28" s="10" t="s">
        <v>79</v>
      </c>
      <c r="K28" s="10" t="s">
        <v>78</v>
      </c>
      <c r="L28" s="8">
        <v>0.75</v>
      </c>
      <c r="M28" s="8">
        <v>2</v>
      </c>
      <c r="N28" s="2" t="s">
        <v>106</v>
      </c>
      <c r="O28" s="8" t="s">
        <v>48</v>
      </c>
      <c r="P28" s="8" t="s">
        <v>47</v>
      </c>
      <c r="Q28" s="8"/>
      <c r="R28" s="8"/>
      <c r="S28" s="8"/>
      <c r="T28" s="8"/>
      <c r="U28" s="8"/>
      <c r="V28" s="8"/>
      <c r="W28" s="8"/>
      <c r="X28" s="8"/>
      <c r="Y28" s="11" t="s">
        <v>52</v>
      </c>
      <c r="Z28" s="2" t="s">
        <v>60</v>
      </c>
      <c r="AA28" s="8" t="s">
        <v>51</v>
      </c>
    </row>
    <row r="29" spans="1:28" ht="42.75" customHeight="1" x14ac:dyDescent="0.2">
      <c r="A29" s="8">
        <v>24</v>
      </c>
      <c r="B29" s="8" t="s">
        <v>143</v>
      </c>
      <c r="C29" s="8" t="s">
        <v>143</v>
      </c>
      <c r="D29" s="9">
        <v>59.759025999999999</v>
      </c>
      <c r="E29" s="8">
        <v>33.431424</v>
      </c>
      <c r="F29" s="8"/>
      <c r="G29" s="10" t="s">
        <v>76</v>
      </c>
      <c r="H29" s="10" t="s">
        <v>77</v>
      </c>
      <c r="I29" s="8" t="s">
        <v>78</v>
      </c>
      <c r="J29" s="10" t="s">
        <v>144</v>
      </c>
      <c r="K29" s="10" t="s">
        <v>78</v>
      </c>
      <c r="L29" s="8">
        <v>0.75</v>
      </c>
      <c r="M29" s="8">
        <v>2</v>
      </c>
      <c r="N29" s="2" t="s">
        <v>145</v>
      </c>
      <c r="O29" s="8" t="s">
        <v>146</v>
      </c>
      <c r="P29" s="8" t="s">
        <v>47</v>
      </c>
      <c r="Q29" s="8"/>
      <c r="R29" s="8"/>
      <c r="S29" s="8"/>
      <c r="T29" s="8"/>
      <c r="U29" s="8"/>
      <c r="V29" s="8"/>
      <c r="W29" s="8"/>
      <c r="X29" s="8"/>
      <c r="Y29" s="11" t="s">
        <v>52</v>
      </c>
      <c r="Z29" s="8" t="s">
        <v>50</v>
      </c>
      <c r="AA29" s="8" t="s">
        <v>51</v>
      </c>
    </row>
    <row r="30" spans="1:28" ht="42.75" customHeight="1" x14ac:dyDescent="0.2">
      <c r="A30" s="8">
        <v>25</v>
      </c>
      <c r="B30" s="8" t="s">
        <v>147</v>
      </c>
      <c r="C30" s="8" t="s">
        <v>147</v>
      </c>
      <c r="D30" s="9">
        <v>59.757179000000001</v>
      </c>
      <c r="E30" s="8">
        <v>33.433157000000001</v>
      </c>
      <c r="F30" s="8"/>
      <c r="G30" s="10" t="s">
        <v>76</v>
      </c>
      <c r="H30" s="10" t="s">
        <v>77</v>
      </c>
      <c r="I30" s="8" t="s">
        <v>78</v>
      </c>
      <c r="J30" s="10" t="s">
        <v>144</v>
      </c>
      <c r="K30" s="10" t="s">
        <v>78</v>
      </c>
      <c r="L30" s="8">
        <v>0.75</v>
      </c>
      <c r="M30" s="8">
        <v>3</v>
      </c>
      <c r="N30" s="2" t="s">
        <v>145</v>
      </c>
      <c r="O30" s="8" t="s">
        <v>146</v>
      </c>
      <c r="P30" s="8" t="s">
        <v>47</v>
      </c>
      <c r="Q30" s="8"/>
      <c r="R30" s="8"/>
      <c r="S30" s="8"/>
      <c r="T30" s="8"/>
      <c r="U30" s="8"/>
      <c r="V30" s="8"/>
      <c r="W30" s="8"/>
      <c r="X30" s="8"/>
      <c r="Y30" s="11" t="s">
        <v>52</v>
      </c>
      <c r="Z30" s="8" t="s">
        <v>50</v>
      </c>
      <c r="AA30" s="8" t="s">
        <v>51</v>
      </c>
    </row>
    <row r="31" spans="1:28" ht="25.5" x14ac:dyDescent="0.2">
      <c r="A31" s="2">
        <v>26</v>
      </c>
      <c r="B31" s="8" t="str">
        <f t="shared" ref="B31" si="2">C31</f>
        <v>д. Монино</v>
      </c>
      <c r="C31" s="8" t="s">
        <v>80</v>
      </c>
      <c r="D31" s="8">
        <v>59.826256000000001</v>
      </c>
      <c r="E31" s="8">
        <v>33.483786000000002</v>
      </c>
      <c r="F31" s="8"/>
      <c r="G31" s="12" t="s">
        <v>76</v>
      </c>
      <c r="H31" s="12" t="s">
        <v>77</v>
      </c>
      <c r="I31" s="8" t="s">
        <v>78</v>
      </c>
      <c r="J31" s="12" t="s">
        <v>79</v>
      </c>
      <c r="K31" s="12" t="s">
        <v>78</v>
      </c>
      <c r="L31" s="13">
        <v>0.75</v>
      </c>
      <c r="M31" s="8">
        <v>2</v>
      </c>
      <c r="N31" s="2" t="s">
        <v>101</v>
      </c>
      <c r="O31" s="8" t="s">
        <v>48</v>
      </c>
      <c r="P31" s="8" t="s">
        <v>81</v>
      </c>
      <c r="Q31" s="2"/>
      <c r="R31" s="2"/>
      <c r="S31" s="2"/>
      <c r="T31" s="2"/>
      <c r="U31" s="2"/>
      <c r="V31" s="2"/>
      <c r="W31" s="2"/>
      <c r="X31" s="2"/>
      <c r="Y31" s="11" t="s">
        <v>52</v>
      </c>
      <c r="Z31" s="8" t="s">
        <v>50</v>
      </c>
      <c r="AA31" s="8" t="s">
        <v>51</v>
      </c>
    </row>
    <row r="32" spans="1:28" ht="25.5" x14ac:dyDescent="0.2">
      <c r="A32" s="2">
        <v>27</v>
      </c>
      <c r="B32" s="19" t="s">
        <v>105</v>
      </c>
      <c r="C32" s="19" t="s">
        <v>105</v>
      </c>
      <c r="D32" s="19" t="s">
        <v>108</v>
      </c>
      <c r="E32" s="19" t="s">
        <v>107</v>
      </c>
      <c r="F32" s="19"/>
      <c r="G32" s="19" t="s">
        <v>76</v>
      </c>
      <c r="H32" s="19" t="s">
        <v>77</v>
      </c>
      <c r="I32" s="17" t="s">
        <v>78</v>
      </c>
      <c r="J32" s="19" t="s">
        <v>79</v>
      </c>
      <c r="K32" s="19" t="s">
        <v>78</v>
      </c>
      <c r="L32" s="20">
        <v>0.75</v>
      </c>
      <c r="M32" s="2">
        <v>2</v>
      </c>
      <c r="N32" s="2" t="s">
        <v>109</v>
      </c>
      <c r="O32" s="2" t="s">
        <v>48</v>
      </c>
      <c r="P32" s="2" t="s">
        <v>47</v>
      </c>
      <c r="Q32" s="2"/>
      <c r="R32" s="2"/>
      <c r="S32" s="2"/>
      <c r="T32" s="2"/>
      <c r="U32" s="2"/>
      <c r="V32" s="2"/>
      <c r="W32" s="2"/>
      <c r="X32" s="2"/>
      <c r="Y32" s="11" t="s">
        <v>52</v>
      </c>
      <c r="Z32" s="2" t="s">
        <v>60</v>
      </c>
      <c r="AA32" s="8" t="s">
        <v>51</v>
      </c>
    </row>
    <row r="33" spans="1:27" ht="36" customHeight="1" x14ac:dyDescent="0.2">
      <c r="A33" s="2">
        <v>28</v>
      </c>
      <c r="B33" s="19" t="s">
        <v>98</v>
      </c>
      <c r="C33" s="19" t="s">
        <v>98</v>
      </c>
      <c r="D33" s="19" t="s">
        <v>96</v>
      </c>
      <c r="E33" s="19" t="s">
        <v>97</v>
      </c>
      <c r="F33" s="19"/>
      <c r="G33" s="19" t="s">
        <v>76</v>
      </c>
      <c r="H33" s="19" t="s">
        <v>77</v>
      </c>
      <c r="I33" s="17" t="s">
        <v>78</v>
      </c>
      <c r="J33" s="19" t="s">
        <v>79</v>
      </c>
      <c r="K33" s="19" t="s">
        <v>78</v>
      </c>
      <c r="L33" s="20">
        <v>0.75</v>
      </c>
      <c r="M33" s="2">
        <v>2</v>
      </c>
      <c r="N33" s="2" t="s">
        <v>109</v>
      </c>
      <c r="O33" s="2" t="s">
        <v>48</v>
      </c>
      <c r="P33" s="2" t="s">
        <v>47</v>
      </c>
      <c r="Q33" s="2"/>
      <c r="R33" s="2"/>
      <c r="S33" s="2"/>
      <c r="T33" s="2"/>
      <c r="U33" s="2"/>
      <c r="V33" s="2"/>
      <c r="W33" s="2"/>
      <c r="X33" s="2"/>
      <c r="Y33" s="5" t="s">
        <v>52</v>
      </c>
      <c r="Z33" s="2" t="s">
        <v>60</v>
      </c>
      <c r="AA33" s="2" t="s">
        <v>51</v>
      </c>
    </row>
    <row r="34" spans="1:27" ht="25.5" x14ac:dyDescent="0.2">
      <c r="A34" s="2">
        <v>29</v>
      </c>
      <c r="B34" s="2" t="s">
        <v>110</v>
      </c>
      <c r="C34" s="2" t="s">
        <v>111</v>
      </c>
      <c r="D34" s="2" t="s">
        <v>112</v>
      </c>
      <c r="E34" s="2" t="s">
        <v>113</v>
      </c>
      <c r="F34" s="2">
        <v>4</v>
      </c>
      <c r="G34" s="2" t="s">
        <v>30</v>
      </c>
      <c r="H34" s="21" t="str">
        <f t="shared" ref="H34:L34" si="3">H33</f>
        <v>Открытая</v>
      </c>
      <c r="I34" s="21" t="str">
        <f t="shared" si="3"/>
        <v>Металл</v>
      </c>
      <c r="J34" s="21" t="str">
        <f t="shared" si="3"/>
        <v>Поверхностный</v>
      </c>
      <c r="K34" s="21" t="str">
        <f t="shared" si="3"/>
        <v>Металл</v>
      </c>
      <c r="L34" s="21">
        <f t="shared" si="3"/>
        <v>0.75</v>
      </c>
      <c r="M34" s="21" t="s">
        <v>114</v>
      </c>
      <c r="N34" s="2" t="str">
        <f>$N$23</f>
        <v>Администрация 
Борского сельского  поселения</v>
      </c>
      <c r="O34" s="2" t="s">
        <v>115</v>
      </c>
      <c r="P34" s="2" t="s">
        <v>116</v>
      </c>
      <c r="Q34" s="2"/>
      <c r="R34" s="2"/>
      <c r="S34" s="2"/>
      <c r="T34" s="2"/>
      <c r="U34" s="2"/>
      <c r="V34" s="2"/>
      <c r="W34" s="2"/>
      <c r="X34" s="2"/>
      <c r="Y34" s="11" t="s">
        <v>52</v>
      </c>
      <c r="Z34" s="8" t="s">
        <v>50</v>
      </c>
      <c r="AA34" s="8" t="s">
        <v>51</v>
      </c>
    </row>
    <row r="35" spans="1:27" ht="25.5" x14ac:dyDescent="0.2">
      <c r="A35" s="2">
        <v>30</v>
      </c>
      <c r="B35" s="2" t="s">
        <v>117</v>
      </c>
      <c r="C35" s="2" t="s">
        <v>117</v>
      </c>
      <c r="D35" s="2" t="s">
        <v>118</v>
      </c>
      <c r="E35" s="2" t="s">
        <v>119</v>
      </c>
      <c r="F35" s="2">
        <v>4</v>
      </c>
      <c r="G35" s="2" t="str">
        <f t="shared" ref="G35:O38" si="4">G34</f>
        <v>бетон</v>
      </c>
      <c r="H35" s="2" t="str">
        <f t="shared" si="4"/>
        <v>Открытая</v>
      </c>
      <c r="I35" s="2" t="str">
        <f t="shared" si="4"/>
        <v>Металл</v>
      </c>
      <c r="J35" s="2" t="str">
        <f t="shared" si="4"/>
        <v>Поверхностный</v>
      </c>
      <c r="K35" s="2" t="str">
        <f t="shared" si="4"/>
        <v>Металл</v>
      </c>
      <c r="L35" s="2">
        <f t="shared" si="4"/>
        <v>0.75</v>
      </c>
      <c r="M35" s="2" t="str">
        <f t="shared" si="4"/>
        <v>2</v>
      </c>
      <c r="N35" s="2" t="str">
        <f t="shared" si="4"/>
        <v>Администрация 
Борского сельского  поселения</v>
      </c>
      <c r="O35" s="2" t="str">
        <f t="shared" si="4"/>
        <v>ОГРН 1054701512645 /ИНН 4715016084</v>
      </c>
      <c r="P35" s="2" t="s">
        <v>120</v>
      </c>
      <c r="Q35" s="2"/>
      <c r="R35" s="2"/>
      <c r="S35" s="2"/>
      <c r="T35" s="2"/>
      <c r="U35" s="2"/>
      <c r="V35" s="2"/>
      <c r="W35" s="2"/>
      <c r="X35" s="2"/>
      <c r="Y35" s="11" t="s">
        <v>52</v>
      </c>
      <c r="Z35" s="8" t="s">
        <v>50</v>
      </c>
      <c r="AA35" s="8" t="s">
        <v>51</v>
      </c>
    </row>
    <row r="36" spans="1:27" ht="47.25" customHeight="1" x14ac:dyDescent="0.2">
      <c r="A36" s="2">
        <v>31</v>
      </c>
      <c r="B36" s="2" t="s">
        <v>151</v>
      </c>
      <c r="C36" s="2" t="s">
        <v>151</v>
      </c>
      <c r="D36" s="2">
        <v>59.831921999999999</v>
      </c>
      <c r="E36" s="2">
        <v>33.470201000000003</v>
      </c>
      <c r="F36" s="2">
        <v>4</v>
      </c>
      <c r="G36" s="2" t="str">
        <f t="shared" si="4"/>
        <v>бетон</v>
      </c>
      <c r="H36" s="2" t="str">
        <f t="shared" si="4"/>
        <v>Открытая</v>
      </c>
      <c r="I36" s="2" t="str">
        <f t="shared" si="4"/>
        <v>Металл</v>
      </c>
      <c r="J36" s="2" t="str">
        <f t="shared" si="4"/>
        <v>Поверхностный</v>
      </c>
      <c r="K36" s="2" t="str">
        <f t="shared" si="4"/>
        <v>Металл</v>
      </c>
      <c r="L36" s="2">
        <f t="shared" si="4"/>
        <v>0.75</v>
      </c>
      <c r="M36" s="2" t="str">
        <f t="shared" si="4"/>
        <v>2</v>
      </c>
      <c r="N36" s="2" t="str">
        <f t="shared" si="4"/>
        <v>Администрация 
Борского сельского  поселения</v>
      </c>
      <c r="O36" s="2" t="str">
        <f t="shared" si="4"/>
        <v>ОГРН 1054701512645 /ИНН 4715016084</v>
      </c>
      <c r="P36" s="2" t="s">
        <v>152</v>
      </c>
      <c r="Q36" s="2"/>
      <c r="R36" s="2"/>
      <c r="S36" s="2"/>
      <c r="T36" s="2"/>
      <c r="U36" s="2"/>
      <c r="V36" s="2"/>
      <c r="W36" s="2"/>
      <c r="X36" s="2"/>
      <c r="Y36" s="11" t="s">
        <v>52</v>
      </c>
      <c r="Z36" s="8" t="s">
        <v>50</v>
      </c>
      <c r="AA36" s="8" t="s">
        <v>51</v>
      </c>
    </row>
    <row r="37" spans="1:27" ht="30" customHeight="1" x14ac:dyDescent="0.2">
      <c r="A37" s="2">
        <v>32</v>
      </c>
      <c r="B37" s="22" t="s">
        <v>121</v>
      </c>
      <c r="C37" s="2" t="s">
        <v>122</v>
      </c>
      <c r="D37" s="2" t="s">
        <v>123</v>
      </c>
      <c r="E37" s="2" t="s">
        <v>124</v>
      </c>
      <c r="F37" s="2">
        <v>8</v>
      </c>
      <c r="G37" s="2" t="s">
        <v>30</v>
      </c>
      <c r="H37" s="21" t="s">
        <v>31</v>
      </c>
      <c r="I37" s="21" t="s">
        <v>34</v>
      </c>
      <c r="J37" s="21" t="s">
        <v>33</v>
      </c>
      <c r="K37" s="21" t="s">
        <v>34</v>
      </c>
      <c r="L37" s="21" t="s">
        <v>125</v>
      </c>
      <c r="M37" s="21" t="s">
        <v>126</v>
      </c>
      <c r="N37" s="2" t="str">
        <f t="shared" si="4"/>
        <v>Администрация 
Борского сельского  поселения</v>
      </c>
      <c r="O37" s="2" t="str">
        <f ca="1">$O$37</f>
        <v>ОГРН 1054701512645 /ИНН 4715016084</v>
      </c>
      <c r="P37" s="2" t="s">
        <v>140</v>
      </c>
      <c r="Q37" s="2"/>
      <c r="R37" s="2"/>
      <c r="S37" s="2"/>
      <c r="T37" s="2"/>
      <c r="U37" s="2"/>
      <c r="V37" s="2"/>
      <c r="W37" s="2"/>
      <c r="X37" s="2"/>
      <c r="Y37" s="2" t="s">
        <v>153</v>
      </c>
      <c r="Z37" s="2"/>
      <c r="AA37" s="2" t="s">
        <v>154</v>
      </c>
    </row>
    <row r="38" spans="1:27" ht="25.5" x14ac:dyDescent="0.2">
      <c r="A38" s="2">
        <v>33</v>
      </c>
      <c r="B38" s="2" t="s">
        <v>127</v>
      </c>
      <c r="C38" s="2" t="s">
        <v>128</v>
      </c>
      <c r="D38" s="2" t="s">
        <v>129</v>
      </c>
      <c r="E38" s="2" t="s">
        <v>130</v>
      </c>
      <c r="F38" s="2">
        <v>8</v>
      </c>
      <c r="G38" s="2" t="str">
        <f t="shared" ref="G38:L39" si="5">G37</f>
        <v>бетон</v>
      </c>
      <c r="H38" s="21" t="str">
        <f t="shared" si="5"/>
        <v>открытая</v>
      </c>
      <c r="I38" s="21" t="str">
        <f t="shared" si="5"/>
        <v>металл</v>
      </c>
      <c r="J38" s="21" t="str">
        <f t="shared" si="5"/>
        <v>поверхностный</v>
      </c>
      <c r="K38" s="21" t="str">
        <f t="shared" si="5"/>
        <v>металл</v>
      </c>
      <c r="L38" s="21" t="str">
        <f t="shared" si="5"/>
        <v>075</v>
      </c>
      <c r="M38" s="21" t="s">
        <v>126</v>
      </c>
      <c r="N38" s="2" t="str">
        <f t="shared" si="4"/>
        <v>Администрация 
Борского сельского  поселения</v>
      </c>
      <c r="O38" s="2" t="s">
        <v>115</v>
      </c>
      <c r="P38" s="2" t="s">
        <v>131</v>
      </c>
      <c r="Q38" s="2"/>
      <c r="R38" s="2"/>
      <c r="S38" s="2"/>
      <c r="T38" s="2"/>
      <c r="U38" s="2"/>
      <c r="V38" s="2"/>
      <c r="W38" s="2"/>
      <c r="X38" s="2"/>
      <c r="Y38" s="2" t="s">
        <v>153</v>
      </c>
      <c r="Z38" s="2"/>
      <c r="AA38" s="2" t="s">
        <v>68</v>
      </c>
    </row>
    <row r="39" spans="1:27" ht="25.5" x14ac:dyDescent="0.2">
      <c r="A39" s="2">
        <v>34</v>
      </c>
      <c r="B39" s="2" t="s">
        <v>132</v>
      </c>
      <c r="C39" s="2" t="s">
        <v>133</v>
      </c>
      <c r="D39" s="2" t="s">
        <v>134</v>
      </c>
      <c r="E39" s="2" t="s">
        <v>135</v>
      </c>
      <c r="F39" s="2">
        <v>4</v>
      </c>
      <c r="G39" s="2" t="str">
        <f t="shared" si="5"/>
        <v>бетон</v>
      </c>
      <c r="H39" s="21" t="str">
        <f t="shared" si="5"/>
        <v>открытая</v>
      </c>
      <c r="I39" s="21" t="str">
        <f t="shared" si="5"/>
        <v>металл</v>
      </c>
      <c r="J39" s="21" t="str">
        <f t="shared" si="5"/>
        <v>поверхностный</v>
      </c>
      <c r="K39" s="21" t="str">
        <f t="shared" si="5"/>
        <v>металл</v>
      </c>
      <c r="L39" s="21" t="str">
        <f t="shared" si="5"/>
        <v>075</v>
      </c>
      <c r="M39" s="21" t="s">
        <v>114</v>
      </c>
      <c r="N39" s="2" t="str">
        <f t="shared" ref="N39:O40" si="6">N38</f>
        <v>Администрация 
Борского сельского  поселения</v>
      </c>
      <c r="O39" s="2" t="str">
        <f t="shared" si="6"/>
        <v>ОГРН 1054701512645 /ИНН 4715016084</v>
      </c>
      <c r="P39" s="2" t="s">
        <v>142</v>
      </c>
      <c r="Q39" s="2"/>
      <c r="R39" s="2"/>
      <c r="S39" s="2"/>
      <c r="T39" s="2"/>
      <c r="U39" s="2"/>
      <c r="V39" s="2"/>
      <c r="W39" s="2"/>
      <c r="X39" s="2"/>
      <c r="Y39" s="2" t="s">
        <v>153</v>
      </c>
      <c r="Z39" s="2"/>
      <c r="AA39" s="2" t="s">
        <v>68</v>
      </c>
    </row>
    <row r="40" spans="1:27" ht="25.5" x14ac:dyDescent="0.2">
      <c r="A40" s="2">
        <v>35</v>
      </c>
      <c r="B40" s="2" t="s">
        <v>136</v>
      </c>
      <c r="C40" s="2" t="s">
        <v>137</v>
      </c>
      <c r="D40" s="2" t="s">
        <v>138</v>
      </c>
      <c r="E40" s="2" t="s">
        <v>139</v>
      </c>
      <c r="F40" s="2">
        <v>4</v>
      </c>
      <c r="G40" s="2" t="str">
        <f t="shared" ref="G40:L40" si="7">G38</f>
        <v>бетон</v>
      </c>
      <c r="H40" s="21" t="str">
        <f t="shared" si="7"/>
        <v>открытая</v>
      </c>
      <c r="I40" s="21" t="str">
        <f t="shared" si="7"/>
        <v>металл</v>
      </c>
      <c r="J40" s="21" t="str">
        <f t="shared" si="7"/>
        <v>поверхностный</v>
      </c>
      <c r="K40" s="21" t="str">
        <f t="shared" si="7"/>
        <v>металл</v>
      </c>
      <c r="L40" s="21" t="str">
        <f t="shared" si="7"/>
        <v>075</v>
      </c>
      <c r="M40" s="21" t="s">
        <v>114</v>
      </c>
      <c r="N40" s="2" t="str">
        <f t="shared" si="6"/>
        <v>Администрация 
Борского сельского  поселения</v>
      </c>
      <c r="O40" s="2" t="str">
        <f t="shared" si="6"/>
        <v>ОГРН 1054701512645 /ИНН 4715016084</v>
      </c>
      <c r="P40" s="2" t="s">
        <v>141</v>
      </c>
      <c r="Q40" s="2"/>
      <c r="R40" s="2"/>
      <c r="S40" s="2"/>
      <c r="T40" s="2"/>
      <c r="U40" s="2"/>
      <c r="V40" s="2"/>
      <c r="W40" s="2"/>
      <c r="X40" s="2"/>
      <c r="Y40" s="2" t="s">
        <v>153</v>
      </c>
      <c r="Z40" s="2"/>
      <c r="AA40" s="2" t="s">
        <v>68</v>
      </c>
    </row>
  </sheetData>
  <autoFilter ref="A4:AA5" xr:uid="{00000000-0009-0000-0000-000000000000}"/>
  <mergeCells count="36">
    <mergeCell ref="N20:X20"/>
    <mergeCell ref="N25:X25"/>
    <mergeCell ref="N9:X9"/>
    <mergeCell ref="A1:A3"/>
    <mergeCell ref="B1:B3"/>
    <mergeCell ref="K2:K3"/>
    <mergeCell ref="G2:G3"/>
    <mergeCell ref="F1:M1"/>
    <mergeCell ref="I2:I3"/>
    <mergeCell ref="J2:J3"/>
    <mergeCell ref="C1:E1"/>
    <mergeCell ref="D2:E2"/>
    <mergeCell ref="H2:H3"/>
    <mergeCell ref="M2:M3"/>
    <mergeCell ref="L2:L3"/>
    <mergeCell ref="C2:C3"/>
    <mergeCell ref="Q1:S1"/>
    <mergeCell ref="N2:N3"/>
    <mergeCell ref="O2:O3"/>
    <mergeCell ref="P2:P3"/>
    <mergeCell ref="Q2:Q3"/>
    <mergeCell ref="T1:X1"/>
    <mergeCell ref="Y1:AA1"/>
    <mergeCell ref="A5:AA5"/>
    <mergeCell ref="Y2:Y3"/>
    <mergeCell ref="Z2:Z3"/>
    <mergeCell ref="AA2:AA3"/>
    <mergeCell ref="S2:S3"/>
    <mergeCell ref="T2:T3"/>
    <mergeCell ref="U2:U3"/>
    <mergeCell ref="V2:V3"/>
    <mergeCell ref="W2:W3"/>
    <mergeCell ref="X2:X3"/>
    <mergeCell ref="R2:R3"/>
    <mergeCell ref="F2:F3"/>
    <mergeCell ref="N1:P1"/>
  </mergeCells>
  <conditionalFormatting sqref="N13">
    <cfRule type="cellIs" dxfId="13" priority="18" operator="equal">
      <formula>0</formula>
    </cfRule>
  </conditionalFormatting>
  <conditionalFormatting sqref="N20:P20">
    <cfRule type="cellIs" dxfId="12" priority="15" operator="equal">
      <formula>0</formula>
    </cfRule>
  </conditionalFormatting>
  <conditionalFormatting sqref="N11">
    <cfRule type="cellIs" dxfId="11" priority="12" operator="equal">
      <formula>0</formula>
    </cfRule>
  </conditionalFormatting>
  <conditionalFormatting sqref="N25:P25">
    <cfRule type="cellIs" dxfId="10" priority="10" operator="equal">
      <formula>0</formula>
    </cfRule>
  </conditionalFormatting>
  <conditionalFormatting sqref="N9:P9">
    <cfRule type="cellIs" dxfId="9" priority="9" operator="equal">
      <formula>0</formula>
    </cfRule>
  </conditionalFormatting>
  <conditionalFormatting sqref="G1:G25 G41:G1048576 G27:G33">
    <cfRule type="containsText" dxfId="8" priority="8" operator="containsText" text="грунт">
      <formula>NOT(ISERROR(SEARCH("грунт",G1)))</formula>
    </cfRule>
  </conditionalFormatting>
  <conditionalFormatting sqref="H1:I11 H13:I25 H41:I1048576 H27:I33">
    <cfRule type="containsText" dxfId="7" priority="7" operator="containsText" text="нет">
      <formula>NOT(ISERROR(SEARCH("нет",H1)))</formula>
    </cfRule>
  </conditionalFormatting>
  <conditionalFormatting sqref="H12:I12">
    <cfRule type="containsText" dxfId="6" priority="5" operator="containsText" text="нет">
      <formula>NOT(ISERROR(SEARCH("нет",H12)))</formula>
    </cfRule>
  </conditionalFormatting>
  <conditionalFormatting sqref="G34:G40">
    <cfRule type="containsText" dxfId="5" priority="4" operator="containsText" text="грунт">
      <formula>NOT(ISERROR(SEARCH("грунт",G34)))</formula>
    </cfRule>
  </conditionalFormatting>
  <conditionalFormatting sqref="H34:I40">
    <cfRule type="containsText" dxfId="4" priority="3" operator="containsText" text="нет">
      <formula>NOT(ISERROR(SEARCH("нет",H34)))</formula>
    </cfRule>
  </conditionalFormatting>
  <conditionalFormatting sqref="F26">
    <cfRule type="containsText" dxfId="1" priority="2" operator="containsText" text="грунт">
      <formula>NOT(ISERROR(SEARCH("грунт",F26)))</formula>
    </cfRule>
  </conditionalFormatting>
  <conditionalFormatting sqref="G26:H26">
    <cfRule type="containsText" dxfId="0" priority="1" operator="containsText" text="нет">
      <formula>NOT(ISERROR(SEARCH("нет",G26)))</formula>
    </cfRule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Существующие площадки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Александр Сергеевич</dc:creator>
  <cp:lastModifiedBy>User</cp:lastModifiedBy>
  <cp:lastPrinted>2021-06-01T10:25:04Z</cp:lastPrinted>
  <dcterms:created xsi:type="dcterms:W3CDTF">2019-09-11T07:08:27Z</dcterms:created>
  <dcterms:modified xsi:type="dcterms:W3CDTF">2022-11-23T13:13:39Z</dcterms:modified>
</cp:coreProperties>
</file>